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checkCompatibility="1" autoCompressPictures="0"/>
  <bookViews>
    <workbookView xWindow="0" yWindow="0" windowWidth="25600" windowHeight="1512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3" i="1"/>
  <c r="K9" i="1"/>
  <c r="I9" i="1"/>
</calcChain>
</file>

<file path=xl/sharedStrings.xml><?xml version="1.0" encoding="utf-8"?>
<sst xmlns="http://schemas.openxmlformats.org/spreadsheetml/2006/main" count="109" uniqueCount="77">
  <si>
    <t>CIG</t>
  </si>
  <si>
    <t>STRUTTURA PROPONENTE</t>
  </si>
  <si>
    <t>OGGETTO DEL BANDO</t>
  </si>
  <si>
    <t>PROCEDURA DI SCELTA DEL CONTRAENTE</t>
  </si>
  <si>
    <t>ELENCO OPERATORI INVITATI</t>
  </si>
  <si>
    <t>NUMERO OFFERENTI CHE HANNO PARTECIPATO</t>
  </si>
  <si>
    <t>AGGIUDICATARIO</t>
  </si>
  <si>
    <t>TEMPI COMPLETAMENTO</t>
  </si>
  <si>
    <t>IMPORTO SOMME LIQUIDATE</t>
  </si>
  <si>
    <t>6154916D59</t>
  </si>
  <si>
    <t>Asilo Savoia</t>
  </si>
  <si>
    <t>Sostituzione infisso Via Monza 16</t>
  </si>
  <si>
    <t>Manutenzione bocchettoni</t>
  </si>
  <si>
    <t>Acquisizione in economia - Affidamento diretto</t>
  </si>
  <si>
    <t>Acquisizione in economia - Cottimo fiduciario</t>
  </si>
  <si>
    <t xml:space="preserve">MA.DA </t>
  </si>
  <si>
    <t>Linea Sociale Cooperativa</t>
  </si>
  <si>
    <t>Dexia Srl</t>
  </si>
  <si>
    <t>62100138D6</t>
  </si>
  <si>
    <t xml:space="preserve">Capitolium Artis </t>
  </si>
  <si>
    <t>61858450C8</t>
  </si>
  <si>
    <t>Servizio di tesoreria</t>
  </si>
  <si>
    <t>Unicredit SPA</t>
  </si>
  <si>
    <t>635492385A</t>
  </si>
  <si>
    <t>Servizio manutenzione giardini</t>
  </si>
  <si>
    <t>Ditta Bernardi Simone</t>
  </si>
  <si>
    <t xml:space="preserve"> - ROBUR S.R.L;
 - REMO SANTINI COSTRUZIONI EDILI;
 - LINEA SOCIALE SOCIETA’ COOPERATIVA;
 - GLOBO SERVICES SOCIETA’ COOPERATIVA;
 - DANISI SOC. COOP. A.R.L.
</t>
  </si>
  <si>
    <t xml:space="preserve">– MA.DA. di Martinelli Mario S.N.C.;
 – Ditta Remo Santini Costruzioni Edili;
–  R.C.K. Costruzioni S.r.l.;
 –  Capitolium Artis S.r.l.;
– Dexia S.r.l.;
</t>
  </si>
  <si>
    <t xml:space="preserve"> - VALERIO FRANTELLIZI EFFE GROUP S.R.L;
- ALESSIO BELMONTE GLOBO SERVICES SOCIETA’ COOPERATIVA;
- DITTA SIMONE BERNARDI.
</t>
  </si>
  <si>
    <t>- Edil Safer S.r.l.;
- I.B.S. S.r.l. ;
- Capitolium Artis S.r.l. ;
- R.E.M.I. S.r.l. ;
- A.P. Costruzioni Generali S.r.l. con Socio Unico.</t>
  </si>
  <si>
    <t>giugno 2015 - agosto 2015</t>
  </si>
  <si>
    <t>IMPORTO DI AGGIUDICAZIONE (comprensivo di IVA)</t>
  </si>
  <si>
    <t>Gara europea</t>
  </si>
  <si>
    <t>Progressivo</t>
  </si>
  <si>
    <t>Lavori Via Monza 2 (somma urgenza) - cornicione pericolante</t>
  </si>
  <si>
    <t xml:space="preserve">Lavori Via Isernia 4 (ristrutturazione delle 3 unità immobiliari) </t>
  </si>
  <si>
    <t xml:space="preserve"> 6109594476</t>
  </si>
  <si>
    <t>60 giorni dal 6 febbraio 2015</t>
  </si>
  <si>
    <t xml:space="preserve">per il periodo di 1 anno dal 4 marzo 2015 </t>
  </si>
  <si>
    <t>30 giorni dal 19 marzo 2015</t>
  </si>
  <si>
    <t>621412060B</t>
  </si>
  <si>
    <t>Servizi di Pubblicazione Gara servizi di Tesoreria</t>
  </si>
  <si>
    <t>Lexmedia S.r.l.</t>
  </si>
  <si>
    <t>15 giorni dall'8 aprile 2015</t>
  </si>
  <si>
    <t>Acquisizione in economia - Procedura Negoziata - Cottimo fiduciario</t>
  </si>
  <si>
    <t>Procedura Aperta ex art. 55 D.Lgs n. 163/2006</t>
  </si>
  <si>
    <t>3 ann idal 1 Luglio 2015</t>
  </si>
  <si>
    <t>dal 1 settembre 2015 al 31 dicembre 2016</t>
  </si>
  <si>
    <t>6388183F5D</t>
  </si>
  <si>
    <t xml:space="preserve">Progettazione e Realizzazione Volume </t>
  </si>
  <si>
    <t>Soc. Coop Edizioni Ponte Sisto</t>
  </si>
  <si>
    <t>30 giorni dal 1 settembre 2015</t>
  </si>
  <si>
    <t>63942405C5 e 6394267C0B</t>
  </si>
  <si>
    <t>Assicurazioni Ente</t>
  </si>
  <si>
    <t>AVIVA Assicurazioni S.p.a AXA Assicurazioni S.p.a. GENERALI Italia S.p.a.                                                Reale Mutua Assicurazioni S.p.a.</t>
  </si>
  <si>
    <t>Reale Mutua Assicurazione S.p.a.</t>
  </si>
  <si>
    <t>6419301EC0</t>
  </si>
  <si>
    <t>Assicurazione Sanitaria Personale Dipendente</t>
  </si>
  <si>
    <t>1 anno dal 16 settembre 2015</t>
  </si>
  <si>
    <t>1 anno dal 5 ottobre 2015</t>
  </si>
  <si>
    <t>64237305B0</t>
  </si>
  <si>
    <t>CAMST Soc. Coop. A r.l.</t>
  </si>
  <si>
    <t>643053555A</t>
  </si>
  <si>
    <t>Servizio di Copertura Mediatica per Evento</t>
  </si>
  <si>
    <t>Pixel Communications S.r.l.</t>
  </si>
  <si>
    <t>Materiale Pubblicitario per Evento</t>
  </si>
  <si>
    <t>45 giorni dall'8 ottobre 2015</t>
  </si>
  <si>
    <t>45 giorni dal 14 ottobre 2015</t>
  </si>
  <si>
    <t>30 giorni dal 17 novembre 2015</t>
  </si>
  <si>
    <t>Servizio di Coffee Break</t>
  </si>
  <si>
    <t>6127556B2A</t>
  </si>
  <si>
    <t>Servizio di Pulizie</t>
  </si>
  <si>
    <t>Multiservice S.r.L.</t>
  </si>
  <si>
    <t xml:space="preserve">per il periodo di 1 anno dal 01 gennaio 2015 </t>
  </si>
  <si>
    <t xml:space="preserve">N. B. </t>
  </si>
  <si>
    <t>Fino al 06 agosto 2014 l'Ipab Opera Pia Asilo Savoia non ha utilizzato procedure di gara per affidamenti.</t>
  </si>
  <si>
    <t xml:space="preserve">– Cristal 2000 S.r.L.;
 –  Multiservice S.r.L.;
 – Crisal Pulizie S.r.L.;
–  Robur S.r.L.;
– Globo Service Soc. Coop.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</si>
</sst>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90" zoomScaleNormal="90" zoomScalePageLayoutView="90" workbookViewId="0">
      <selection activeCell="F2" sqref="F2"/>
    </sheetView>
  </sheetViews>
  <sheetFormatPr baseColWidth="10" defaultColWidth="8.5" defaultRowHeight="15" x14ac:dyDescent="0"/>
  <cols>
    <col min="1" max="1" width="13.125" style="4" customWidth="1"/>
    <col min="2" max="2" width="14.375" style="4" bestFit="1" customWidth="1"/>
    <col min="3" max="3" width="16.5" style="4" customWidth="1"/>
    <col min="4" max="4" width="31.625" style="4" customWidth="1"/>
    <col min="5" max="5" width="30" style="2" customWidth="1"/>
    <col min="6" max="6" width="34.5" style="4" customWidth="1"/>
    <col min="7" max="7" width="22.5" style="4" customWidth="1"/>
    <col min="8" max="8" width="27.125" style="4" bestFit="1" customWidth="1"/>
    <col min="9" max="9" width="20.875" style="4" customWidth="1"/>
    <col min="10" max="10" width="22.125" style="4" customWidth="1"/>
    <col min="11" max="11" width="14.375" style="4" customWidth="1"/>
    <col min="12" max="16384" width="8.5" style="4"/>
  </cols>
  <sheetData>
    <row r="1" spans="1:11" s="2" customFormat="1" ht="45">
      <c r="A1" s="2" t="s">
        <v>33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31</v>
      </c>
      <c r="J1" s="2" t="s">
        <v>7</v>
      </c>
      <c r="K1" s="2" t="s">
        <v>8</v>
      </c>
    </row>
    <row r="2" spans="1:11" ht="95.5" customHeight="1">
      <c r="A2" s="4">
        <v>1</v>
      </c>
      <c r="B2" s="6" t="s">
        <v>70</v>
      </c>
      <c r="C2" s="4" t="s">
        <v>10</v>
      </c>
      <c r="D2" s="2" t="s">
        <v>71</v>
      </c>
      <c r="E2" s="2" t="s">
        <v>14</v>
      </c>
      <c r="F2" s="1" t="s">
        <v>76</v>
      </c>
      <c r="G2" s="4">
        <v>5</v>
      </c>
      <c r="H2" s="2" t="s">
        <v>72</v>
      </c>
      <c r="I2" s="5">
        <v>6480</v>
      </c>
      <c r="J2" s="2" t="s">
        <v>73</v>
      </c>
      <c r="K2" s="5">
        <v>6480</v>
      </c>
    </row>
    <row r="3" spans="1:11" ht="94" customHeight="1">
      <c r="A3" s="4">
        <f>A2+1</f>
        <v>2</v>
      </c>
      <c r="B3" s="6" t="s">
        <v>36</v>
      </c>
      <c r="C3" s="4" t="s">
        <v>10</v>
      </c>
      <c r="D3" s="2" t="s">
        <v>11</v>
      </c>
      <c r="E3" s="2" t="s">
        <v>14</v>
      </c>
      <c r="F3" s="1" t="s">
        <v>27</v>
      </c>
      <c r="G3" s="4">
        <v>4</v>
      </c>
      <c r="H3" s="2" t="s">
        <v>15</v>
      </c>
      <c r="I3" s="5">
        <v>2061.8000000000002</v>
      </c>
      <c r="J3" s="2" t="s">
        <v>37</v>
      </c>
      <c r="K3" s="5">
        <v>2061.8000000000002</v>
      </c>
    </row>
    <row r="4" spans="1:11" ht="97" customHeight="1">
      <c r="A4" s="4">
        <f t="shared" ref="A4:A15" si="0">A3+1</f>
        <v>3</v>
      </c>
      <c r="B4" s="4" t="s">
        <v>9</v>
      </c>
      <c r="C4" s="4" t="s">
        <v>10</v>
      </c>
      <c r="D4" s="2" t="s">
        <v>12</v>
      </c>
      <c r="E4" s="2" t="s">
        <v>14</v>
      </c>
      <c r="F4" s="1" t="s">
        <v>26</v>
      </c>
      <c r="G4" s="4">
        <v>4</v>
      </c>
      <c r="H4" s="2" t="s">
        <v>16</v>
      </c>
      <c r="I4" s="5">
        <v>995.52</v>
      </c>
      <c r="J4" s="2" t="s">
        <v>38</v>
      </c>
      <c r="K4" s="5">
        <v>746.64</v>
      </c>
    </row>
    <row r="5" spans="1:11" ht="30">
      <c r="A5" s="4">
        <f t="shared" si="0"/>
        <v>4</v>
      </c>
      <c r="B5" s="4">
        <v>6184183540</v>
      </c>
      <c r="C5" s="4" t="s">
        <v>10</v>
      </c>
      <c r="D5" s="2" t="s">
        <v>34</v>
      </c>
      <c r="E5" s="2" t="s">
        <v>13</v>
      </c>
      <c r="F5" s="3" t="s">
        <v>17</v>
      </c>
      <c r="G5" s="4">
        <v>1</v>
      </c>
      <c r="H5" s="2" t="s">
        <v>17</v>
      </c>
      <c r="I5" s="5">
        <v>17457</v>
      </c>
      <c r="J5" s="2" t="s">
        <v>39</v>
      </c>
      <c r="K5" s="5">
        <v>17457</v>
      </c>
    </row>
    <row r="6" spans="1:11">
      <c r="A6" s="4">
        <f t="shared" si="0"/>
        <v>5</v>
      </c>
      <c r="B6" s="4" t="s">
        <v>40</v>
      </c>
      <c r="C6" s="4" t="s">
        <v>10</v>
      </c>
      <c r="D6" s="2" t="s">
        <v>41</v>
      </c>
      <c r="E6" s="2" t="s">
        <v>13</v>
      </c>
      <c r="F6" s="3" t="s">
        <v>42</v>
      </c>
      <c r="G6" s="4">
        <v>1</v>
      </c>
      <c r="H6" s="4" t="s">
        <v>42</v>
      </c>
      <c r="I6" s="5">
        <v>1903.58</v>
      </c>
      <c r="J6" s="2" t="s">
        <v>43</v>
      </c>
      <c r="K6" s="5">
        <v>1903.58</v>
      </c>
    </row>
    <row r="7" spans="1:11" ht="75">
      <c r="A7" s="4">
        <f t="shared" si="0"/>
        <v>6</v>
      </c>
      <c r="B7" s="4" t="s">
        <v>18</v>
      </c>
      <c r="C7" s="4" t="s">
        <v>10</v>
      </c>
      <c r="D7" s="2" t="s">
        <v>35</v>
      </c>
      <c r="E7" s="2" t="s">
        <v>44</v>
      </c>
      <c r="F7" s="7" t="s">
        <v>29</v>
      </c>
      <c r="G7" s="4">
        <v>5</v>
      </c>
      <c r="H7" s="2" t="s">
        <v>19</v>
      </c>
      <c r="I7" s="5">
        <v>62509.38</v>
      </c>
      <c r="J7" s="2" t="s">
        <v>30</v>
      </c>
      <c r="K7" s="5">
        <v>62509.38</v>
      </c>
    </row>
    <row r="8" spans="1:11">
      <c r="A8" s="4">
        <f t="shared" si="0"/>
        <v>7</v>
      </c>
      <c r="B8" s="4" t="s">
        <v>20</v>
      </c>
      <c r="C8" s="4" t="s">
        <v>10</v>
      </c>
      <c r="D8" s="2" t="s">
        <v>21</v>
      </c>
      <c r="E8" s="2" t="s">
        <v>45</v>
      </c>
      <c r="F8" s="1" t="s">
        <v>32</v>
      </c>
      <c r="G8" s="4">
        <v>1</v>
      </c>
      <c r="H8" s="2" t="s">
        <v>22</v>
      </c>
      <c r="I8" s="5">
        <v>0</v>
      </c>
      <c r="J8" s="2" t="s">
        <v>46</v>
      </c>
      <c r="K8" s="5">
        <v>0</v>
      </c>
    </row>
    <row r="9" spans="1:11" ht="75">
      <c r="A9" s="4">
        <f t="shared" si="0"/>
        <v>8</v>
      </c>
      <c r="B9" s="4" t="s">
        <v>23</v>
      </c>
      <c r="C9" s="4" t="s">
        <v>10</v>
      </c>
      <c r="D9" s="2" t="s">
        <v>24</v>
      </c>
      <c r="E9" s="2" t="s">
        <v>14</v>
      </c>
      <c r="F9" s="1" t="s">
        <v>28</v>
      </c>
      <c r="G9" s="4">
        <v>2</v>
      </c>
      <c r="H9" s="2" t="s">
        <v>25</v>
      </c>
      <c r="I9" s="5">
        <f>(225+(225*22%))*16</f>
        <v>4392</v>
      </c>
      <c r="J9" s="2" t="s">
        <v>47</v>
      </c>
      <c r="K9" s="5">
        <f>274.5*3</f>
        <v>823.5</v>
      </c>
    </row>
    <row r="10" spans="1:11">
      <c r="A10" s="4">
        <f t="shared" si="0"/>
        <v>9</v>
      </c>
      <c r="B10" s="4" t="s">
        <v>48</v>
      </c>
      <c r="C10" s="4" t="s">
        <v>10</v>
      </c>
      <c r="D10" s="2" t="s">
        <v>49</v>
      </c>
      <c r="E10" s="2" t="s">
        <v>13</v>
      </c>
      <c r="F10" s="3" t="s">
        <v>50</v>
      </c>
      <c r="G10" s="4">
        <v>1</v>
      </c>
      <c r="H10" s="2" t="s">
        <v>50</v>
      </c>
      <c r="I10" s="5">
        <v>9235.4</v>
      </c>
      <c r="J10" s="2" t="s">
        <v>51</v>
      </c>
      <c r="K10" s="5">
        <v>0</v>
      </c>
    </row>
    <row r="11" spans="1:11" ht="45">
      <c r="A11" s="4">
        <f t="shared" si="0"/>
        <v>10</v>
      </c>
      <c r="B11" s="2" t="s">
        <v>52</v>
      </c>
      <c r="C11" s="4" t="s">
        <v>10</v>
      </c>
      <c r="D11" s="2" t="s">
        <v>53</v>
      </c>
      <c r="E11" s="2" t="s">
        <v>14</v>
      </c>
      <c r="F11" s="1" t="s">
        <v>54</v>
      </c>
      <c r="G11" s="4">
        <v>4</v>
      </c>
      <c r="H11" s="2" t="s">
        <v>55</v>
      </c>
      <c r="I11" s="5">
        <v>11053</v>
      </c>
      <c r="J11" s="2" t="s">
        <v>58</v>
      </c>
      <c r="K11" s="5">
        <v>11053</v>
      </c>
    </row>
    <row r="12" spans="1:11">
      <c r="A12" s="4">
        <f t="shared" si="0"/>
        <v>11</v>
      </c>
      <c r="B12" s="2" t="s">
        <v>56</v>
      </c>
      <c r="C12" s="4" t="s">
        <v>10</v>
      </c>
      <c r="D12" s="2" t="s">
        <v>57</v>
      </c>
      <c r="E12" s="2" t="s">
        <v>13</v>
      </c>
      <c r="F12" s="1" t="s">
        <v>55</v>
      </c>
      <c r="G12" s="4">
        <v>1</v>
      </c>
      <c r="H12" s="2" t="s">
        <v>55</v>
      </c>
      <c r="I12" s="5">
        <v>3900</v>
      </c>
      <c r="J12" s="2" t="s">
        <v>59</v>
      </c>
      <c r="K12" s="5">
        <v>3900</v>
      </c>
    </row>
    <row r="13" spans="1:11">
      <c r="A13" s="4">
        <f t="shared" si="0"/>
        <v>12</v>
      </c>
      <c r="B13" s="2" t="s">
        <v>60</v>
      </c>
      <c r="C13" s="4" t="s">
        <v>10</v>
      </c>
      <c r="D13" s="2" t="s">
        <v>69</v>
      </c>
      <c r="E13" s="2" t="s">
        <v>13</v>
      </c>
      <c r="F13" s="1" t="s">
        <v>61</v>
      </c>
      <c r="G13" s="4">
        <v>1</v>
      </c>
      <c r="H13" s="2" t="s">
        <v>61</v>
      </c>
      <c r="I13" s="5">
        <v>572</v>
      </c>
      <c r="J13" s="2" t="s">
        <v>66</v>
      </c>
      <c r="K13" s="5">
        <v>572</v>
      </c>
    </row>
    <row r="14" spans="1:11">
      <c r="A14" s="4">
        <f t="shared" si="0"/>
        <v>13</v>
      </c>
      <c r="B14" s="2" t="s">
        <v>62</v>
      </c>
      <c r="C14" s="4" t="s">
        <v>10</v>
      </c>
      <c r="D14" s="2" t="s">
        <v>63</v>
      </c>
      <c r="E14" s="2" t="s">
        <v>13</v>
      </c>
      <c r="F14" s="1" t="s">
        <v>64</v>
      </c>
      <c r="G14" s="4">
        <v>1</v>
      </c>
      <c r="H14" s="2" t="s">
        <v>64</v>
      </c>
      <c r="I14" s="5">
        <v>488</v>
      </c>
      <c r="J14" s="2" t="s">
        <v>67</v>
      </c>
      <c r="K14" s="5">
        <v>0</v>
      </c>
    </row>
    <row r="15" spans="1:11">
      <c r="A15" s="4">
        <f t="shared" si="0"/>
        <v>14</v>
      </c>
      <c r="B15" s="4">
        <v>6477047445</v>
      </c>
      <c r="C15" s="4" t="s">
        <v>10</v>
      </c>
      <c r="D15" s="2" t="s">
        <v>65</v>
      </c>
      <c r="E15" s="2" t="s">
        <v>13</v>
      </c>
      <c r="F15" s="3" t="s">
        <v>50</v>
      </c>
      <c r="G15" s="4">
        <v>1</v>
      </c>
      <c r="H15" s="2" t="s">
        <v>50</v>
      </c>
      <c r="I15" s="5">
        <v>3640.48</v>
      </c>
      <c r="J15" s="2" t="s">
        <v>68</v>
      </c>
      <c r="K15" s="5">
        <v>0</v>
      </c>
    </row>
    <row r="16" spans="1:11">
      <c r="D16" s="2"/>
      <c r="F16" s="3"/>
      <c r="H16" s="2"/>
      <c r="I16" s="5"/>
      <c r="K16" s="5"/>
    </row>
    <row r="17" spans="1:11">
      <c r="A17" s="8" t="s">
        <v>74</v>
      </c>
      <c r="D17" s="2"/>
      <c r="H17" s="2"/>
      <c r="I17" s="5"/>
      <c r="K17" s="5"/>
    </row>
    <row r="18" spans="1:11" s="9" customFormat="1">
      <c r="A18" s="9" t="s">
        <v>75</v>
      </c>
    </row>
    <row r="19" spans="1:11">
      <c r="D19" s="2"/>
      <c r="H19" s="2"/>
      <c r="I19" s="5"/>
      <c r="K19" s="5"/>
    </row>
    <row r="20" spans="1:11">
      <c r="D20" s="2"/>
      <c r="H20" s="2"/>
      <c r="I20" s="5"/>
      <c r="K20" s="5"/>
    </row>
    <row r="21" spans="1:11">
      <c r="D21" s="2"/>
      <c r="H21" s="2"/>
      <c r="I21" s="5"/>
      <c r="K21" s="5"/>
    </row>
    <row r="22" spans="1:11">
      <c r="D22" s="2"/>
      <c r="H22" s="2"/>
      <c r="I22" s="5"/>
      <c r="K22" s="5"/>
    </row>
    <row r="23" spans="1:11">
      <c r="D23" s="2"/>
      <c r="H23" s="2"/>
      <c r="I23" s="5"/>
      <c r="K23" s="5"/>
    </row>
    <row r="24" spans="1:11">
      <c r="D24" s="2"/>
      <c r="H24" s="2"/>
      <c r="I24" s="5"/>
      <c r="K24" s="5"/>
    </row>
    <row r="25" spans="1:11">
      <c r="D25" s="2"/>
      <c r="H25" s="2"/>
      <c r="I25" s="5"/>
      <c r="K25" s="5"/>
    </row>
    <row r="26" spans="1:11">
      <c r="D26" s="2"/>
      <c r="H26" s="2"/>
      <c r="I26" s="5"/>
      <c r="K26" s="5"/>
    </row>
    <row r="27" spans="1:11">
      <c r="D27" s="2"/>
      <c r="H27" s="2"/>
      <c r="I27" s="5"/>
      <c r="K27" s="5"/>
    </row>
    <row r="28" spans="1:11">
      <c r="D28" s="2"/>
      <c r="H28" s="2"/>
      <c r="I28" s="5"/>
      <c r="K28" s="5"/>
    </row>
    <row r="29" spans="1:11">
      <c r="D29" s="2"/>
      <c r="H29" s="2"/>
      <c r="I29" s="5"/>
      <c r="K29" s="5"/>
    </row>
    <row r="30" spans="1:11">
      <c r="D30" s="2"/>
      <c r="H30" s="2"/>
      <c r="I30" s="5"/>
      <c r="K30" s="5"/>
    </row>
    <row r="31" spans="1:11">
      <c r="D31" s="2"/>
      <c r="H31" s="2"/>
      <c r="I31" s="5"/>
      <c r="K31" s="5"/>
    </row>
    <row r="32" spans="1:11">
      <c r="D32" s="2"/>
      <c r="H32" s="2"/>
      <c r="I32" s="5"/>
      <c r="K32" s="5"/>
    </row>
    <row r="33" spans="4:11">
      <c r="D33" s="2"/>
      <c r="H33" s="2"/>
      <c r="K33" s="5"/>
    </row>
    <row r="34" spans="4:11">
      <c r="D34" s="2"/>
      <c r="K34" s="5"/>
    </row>
    <row r="35" spans="4:11">
      <c r="D35" s="2"/>
    </row>
    <row r="36" spans="4:11">
      <c r="D36" s="2"/>
    </row>
    <row r="37" spans="4:11">
      <c r="D37" s="2"/>
    </row>
    <row r="38" spans="4:11">
      <c r="D38" s="2"/>
    </row>
  </sheetData>
  <phoneticPr fontId="2" type="noConversion"/>
  <printOptions gridLines="1"/>
  <pageMargins left="0.7" right="0.7" top="0.75" bottom="0.75" header="0.3" footer="0.3"/>
  <pageSetup paperSize="8" scale="71" orientation="landscape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antonello</cp:lastModifiedBy>
  <cp:lastPrinted>2015-12-22T09:48:16Z</cp:lastPrinted>
  <dcterms:created xsi:type="dcterms:W3CDTF">2015-12-16T10:45:43Z</dcterms:created>
  <dcterms:modified xsi:type="dcterms:W3CDTF">2016-03-04T16:32:15Z</dcterms:modified>
</cp:coreProperties>
</file>